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196" i="1" s="1"/>
  <c r="H13" i="1"/>
  <c r="H24" i="1" s="1"/>
  <c r="G13" i="1"/>
  <c r="G24" i="1" s="1"/>
  <c r="G196" i="1" s="1"/>
  <c r="F13" i="1"/>
  <c r="J195" i="1" l="1"/>
  <c r="F138" i="1"/>
  <c r="J119" i="1"/>
  <c r="H119" i="1"/>
  <c r="L119" i="1"/>
  <c r="J100" i="1"/>
  <c r="H100" i="1"/>
  <c r="F81" i="1"/>
  <c r="L196" i="1"/>
  <c r="J62" i="1"/>
  <c r="H43" i="1"/>
  <c r="J24" i="1"/>
  <c r="F24" i="1"/>
  <c r="J196" i="1" l="1"/>
  <c r="F196" i="1"/>
  <c r="H196" i="1"/>
</calcChain>
</file>

<file path=xl/sharedStrings.xml><?xml version="1.0" encoding="utf-8"?>
<sst xmlns="http://schemas.openxmlformats.org/spreadsheetml/2006/main" count="332" uniqueCount="106">
  <si>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</si>
  <si>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</si>
  <si>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</si>
  <si>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</si>
  <si>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</si>
  <si>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</si>
  <si>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</si>
  <si>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</si>
  <si>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</si>
  <si>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</si>
  <si>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</si>
  <si>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</si>
  <si>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</si>
  <si>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</si>
  <si>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</si>
  <si>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</si>
  <si>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</si>
  <si>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</si>
  <si>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</si>
  <si>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</si>
  <si>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</si>
  <si>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</si>
  <si>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</si>
  <si>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</si>
  <si>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</si>
  <si>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</si>
  <si>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</si>
  <si>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</si>
  <si>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</si>
  <si>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</si>
  <si>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</si>
  <si>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</si>
  <si>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</si>
  <si>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</si>
  <si>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</si>
  <si>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</si>
  <si>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</si>
  <si>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</si>
  <si>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</si>
  <si>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Пудинг из творога (запеченный) со сгущенным молоком</t>
  </si>
  <si>
    <t>Чай с лимоном и сахаром</t>
  </si>
  <si>
    <t>Хлеб пшеничный</t>
  </si>
  <si>
    <t>Масло сливочное</t>
  </si>
  <si>
    <t>к/к</t>
  </si>
  <si>
    <t>Рассольник ленинградский</t>
  </si>
  <si>
    <t>Котлеты рубленные из птицы</t>
  </si>
  <si>
    <t>Каша рассыпчатая пшеничная с маслом</t>
  </si>
  <si>
    <t>Напиток из шиповника</t>
  </si>
  <si>
    <t>Хлеб ржаной-пшеничный</t>
  </si>
  <si>
    <t>Каша молочная рисовая с сахаром</t>
  </si>
  <si>
    <t>Кофейный напиток с молоком</t>
  </si>
  <si>
    <t>Яблоко сезонное 1 шт</t>
  </si>
  <si>
    <t>Сыр порционный Российский</t>
  </si>
  <si>
    <t>Икра свекольная</t>
  </si>
  <si>
    <t>Шницель  из говядины</t>
  </si>
  <si>
    <t>Каша рассыпчатая гречневая с маслом</t>
  </si>
  <si>
    <t>Компот из свежих плодов (по сезону)</t>
  </si>
  <si>
    <t>Хлеб ржано-пшеничный</t>
  </si>
  <si>
    <t>Макароны отварные с сыром , с маслом</t>
  </si>
  <si>
    <t>Чай с сахаром</t>
  </si>
  <si>
    <t>Суп с рисовой крупой и томатом</t>
  </si>
  <si>
    <t>Рагу из птицы</t>
  </si>
  <si>
    <t>Компот из смеси сухофруктов</t>
  </si>
  <si>
    <t>Котлеты рубленные из птицы, каша гречневая рассыпчатая с маслом</t>
  </si>
  <si>
    <t>295/302</t>
  </si>
  <si>
    <t>Борщ из свежей капусты с картофелем со сметаной</t>
  </si>
  <si>
    <t>Рыба припущенная</t>
  </si>
  <si>
    <t>Картофель отварной или пюре картофельное с маслом</t>
  </si>
  <si>
    <t>Напиток из плодов шиповника</t>
  </si>
  <si>
    <t>Омлет натуральный, кукуруза консервированная</t>
  </si>
  <si>
    <t>210/131</t>
  </si>
  <si>
    <t>Суп картофельный с бобовыми</t>
  </si>
  <si>
    <t>Шницель из говядины</t>
  </si>
  <si>
    <t>Макароны отварные с маслом</t>
  </si>
  <si>
    <t>Компот из свежих плодов</t>
  </si>
  <si>
    <t>Каша вязкая молочная из гречневой крупы с сахаром</t>
  </si>
  <si>
    <t>Щи из свежей капусты с картофелем со сметаной</t>
  </si>
  <si>
    <t>Каша рассыпчатая рисовая с маслом</t>
  </si>
  <si>
    <t>Компот из смеси сухофрутов</t>
  </si>
  <si>
    <t>Омлет натуральный, зеленый горошек отварной консервированный</t>
  </si>
  <si>
    <t>Суп картофельный с макаронными изделиями</t>
  </si>
  <si>
    <t>Запеканка из творога со сгущенным молоком</t>
  </si>
  <si>
    <t>Кнели из птицы</t>
  </si>
  <si>
    <t>Макаронные изделия отварные</t>
  </si>
  <si>
    <t>Каша вязкая молочная овсяная с сахаром</t>
  </si>
  <si>
    <t xml:space="preserve">Кофейный напиток </t>
  </si>
  <si>
    <t>Суп картфельный с бобовыми</t>
  </si>
  <si>
    <t>Картофель отварной или пюре картофельное</t>
  </si>
  <si>
    <t>125/128</t>
  </si>
  <si>
    <t>Плов из птицы</t>
  </si>
  <si>
    <t>Борщ с капустой и картофелем со сметаной</t>
  </si>
  <si>
    <t>Котлеты московские</t>
  </si>
  <si>
    <t>Макароные изделия отварные</t>
  </si>
  <si>
    <t>Компот из свежих яблок</t>
  </si>
  <si>
    <t>Директор ООО "Дарий"</t>
  </si>
  <si>
    <t>Б.Л. Сипатов</t>
  </si>
  <si>
    <t>Овощи порционные свежие (помидор)</t>
  </si>
  <si>
    <t>Щи из свежей капусты</t>
  </si>
  <si>
    <t>Овощи порционные свежие (огурец)</t>
  </si>
  <si>
    <t>Овощи свежие</t>
  </si>
  <si>
    <t>Овощи свежие порционные (помидор)</t>
  </si>
  <si>
    <t>Овощи свежие (помидор)</t>
  </si>
  <si>
    <t>Овощи свежие (огурец)</t>
  </si>
  <si>
    <t>Рассольник ленинградский со сметаной</t>
  </si>
  <si>
    <t>Овощи свежие(огурец)</t>
  </si>
  <si>
    <t>МБОУ СОШ №9 города-курорта Кисловодска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</si>
</sst>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105</v>
      </c>
      <c r="D1" s="81"/>
      <c r="E1" s="81"/>
      <c r="F1" s="12" t="s">
        <v>16</v>
      </c>
      <c r="G1" s="2" t="s">
        <v>17</v>
      </c>
      <c r="H1" s="82" t="s">
        <v>94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95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240</v>
      </c>
      <c r="G6" s="54">
        <v>28.47</v>
      </c>
      <c r="H6" s="54">
        <v>22.28</v>
      </c>
      <c r="I6" s="55">
        <v>72.94</v>
      </c>
      <c r="J6" s="54">
        <v>607</v>
      </c>
      <c r="K6" s="40">
        <v>222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3">
        <v>217</v>
      </c>
      <c r="G8" s="56">
        <v>0.13</v>
      </c>
      <c r="H8" s="56">
        <v>0.02</v>
      </c>
      <c r="I8" s="57">
        <v>10</v>
      </c>
      <c r="J8" s="56">
        <v>62</v>
      </c>
      <c r="K8" s="43">
        <v>377</v>
      </c>
      <c r="L8" s="58"/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53">
        <v>33</v>
      </c>
      <c r="G9" s="56">
        <v>2.2799999999999998</v>
      </c>
      <c r="H9" s="56">
        <v>0.24</v>
      </c>
      <c r="I9" s="57">
        <v>14.76</v>
      </c>
      <c r="J9" s="56">
        <v>70.5</v>
      </c>
      <c r="K9" s="43" t="s">
        <v>43</v>
      </c>
      <c r="L9" s="58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42</v>
      </c>
      <c r="F11" s="53">
        <v>10</v>
      </c>
      <c r="G11" s="59">
        <v>0.08</v>
      </c>
      <c r="H11" s="59">
        <v>7.25</v>
      </c>
      <c r="I11" s="60">
        <v>0.13</v>
      </c>
      <c r="J11" s="56">
        <v>66</v>
      </c>
      <c r="K11" s="43">
        <v>14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73.650000000000006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30.959999999999997</v>
      </c>
      <c r="H13" s="19">
        <f t="shared" si="0"/>
        <v>29.79</v>
      </c>
      <c r="I13" s="19">
        <f t="shared" si="0"/>
        <v>97.83</v>
      </c>
      <c r="J13" s="19">
        <f t="shared" si="0"/>
        <v>805.5</v>
      </c>
      <c r="K13" s="25"/>
      <c r="L13" s="19">
        <f t="shared" ref="L13" si="1">SUM(L6:L12)</f>
        <v>73.650000000000006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8" t="s">
        <v>96</v>
      </c>
      <c r="F14" s="62">
        <v>60</v>
      </c>
      <c r="G14" s="63">
        <v>0.66</v>
      </c>
      <c r="H14" s="63">
        <v>0.12</v>
      </c>
      <c r="I14" s="64">
        <v>2.2799999999999998</v>
      </c>
      <c r="J14" s="63">
        <v>13.2</v>
      </c>
      <c r="K14" s="65">
        <v>71</v>
      </c>
      <c r="L14" s="42"/>
    </row>
    <row r="15" spans="1:12" ht="15" x14ac:dyDescent="0.25">
      <c r="A15" s="23"/>
      <c r="B15" s="15"/>
      <c r="C15" s="11"/>
      <c r="D15" s="7" t="s">
        <v>27</v>
      </c>
      <c r="E15" s="52" t="s">
        <v>44</v>
      </c>
      <c r="F15" s="53">
        <v>204</v>
      </c>
      <c r="G15" s="56">
        <v>1.59</v>
      </c>
      <c r="H15" s="56">
        <v>4.99</v>
      </c>
      <c r="I15" s="57">
        <v>9.15</v>
      </c>
      <c r="J15" s="56">
        <v>95.25</v>
      </c>
      <c r="K15" s="58">
        <v>96</v>
      </c>
      <c r="L15" s="42"/>
    </row>
    <row r="16" spans="1:12" ht="15" x14ac:dyDescent="0.25">
      <c r="A16" s="23"/>
      <c r="B16" s="15"/>
      <c r="C16" s="11"/>
      <c r="D16" s="7" t="s">
        <v>28</v>
      </c>
      <c r="E16" s="52" t="s">
        <v>45</v>
      </c>
      <c r="F16" s="53">
        <v>90</v>
      </c>
      <c r="G16" s="56">
        <v>13.67</v>
      </c>
      <c r="H16" s="56">
        <v>26.2</v>
      </c>
      <c r="I16" s="57">
        <v>13.1</v>
      </c>
      <c r="J16" s="56">
        <v>348.8</v>
      </c>
      <c r="K16" s="58">
        <v>295</v>
      </c>
      <c r="L16" s="42"/>
    </row>
    <row r="17" spans="1:12" ht="15" x14ac:dyDescent="0.25">
      <c r="A17" s="23"/>
      <c r="B17" s="15"/>
      <c r="C17" s="11"/>
      <c r="D17" s="7" t="s">
        <v>29</v>
      </c>
      <c r="E17" s="52" t="s">
        <v>46</v>
      </c>
      <c r="F17" s="53">
        <v>155</v>
      </c>
      <c r="G17" s="56">
        <v>6.53</v>
      </c>
      <c r="H17" s="56">
        <v>4.6500000000000004</v>
      </c>
      <c r="I17" s="57">
        <v>40.15</v>
      </c>
      <c r="J17" s="56">
        <v>228.63</v>
      </c>
      <c r="K17" s="58">
        <v>302</v>
      </c>
      <c r="L17" s="42"/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53">
        <v>200</v>
      </c>
      <c r="G18" s="56">
        <v>0.68</v>
      </c>
      <c r="H18" s="56">
        <v>0.28000000000000003</v>
      </c>
      <c r="I18" s="57">
        <v>20.76</v>
      </c>
      <c r="J18" s="56">
        <v>88.2</v>
      </c>
      <c r="K18" s="58">
        <v>388</v>
      </c>
      <c r="L18" s="42"/>
    </row>
    <row r="19" spans="1:12" ht="15" x14ac:dyDescent="0.25">
      <c r="A19" s="23"/>
      <c r="B19" s="15"/>
      <c r="C19" s="11"/>
      <c r="D19" s="7" t="s">
        <v>31</v>
      </c>
      <c r="E19" s="52" t="s">
        <v>41</v>
      </c>
      <c r="F19" s="53">
        <v>30</v>
      </c>
      <c r="G19" s="56">
        <v>2.2799999999999998</v>
      </c>
      <c r="H19" s="56">
        <v>0.24</v>
      </c>
      <c r="I19" s="57">
        <v>14.76</v>
      </c>
      <c r="J19" s="56">
        <v>70.5</v>
      </c>
      <c r="K19" s="58" t="s">
        <v>43</v>
      </c>
      <c r="L19" s="42"/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3">
        <v>30</v>
      </c>
      <c r="G20" s="56">
        <v>1.98</v>
      </c>
      <c r="H20" s="56">
        <v>0.36</v>
      </c>
      <c r="I20" s="57">
        <v>10.02</v>
      </c>
      <c r="J20" s="56">
        <v>52.2</v>
      </c>
      <c r="K20" s="58" t="s">
        <v>43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>
        <v>73.650000000000006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27.39</v>
      </c>
      <c r="H23" s="19">
        <f t="shared" si="2"/>
        <v>36.840000000000003</v>
      </c>
      <c r="I23" s="19">
        <f t="shared" si="2"/>
        <v>110.22000000000001</v>
      </c>
      <c r="J23" s="19">
        <f t="shared" si="2"/>
        <v>896.78000000000009</v>
      </c>
      <c r="K23" s="25"/>
      <c r="L23" s="19">
        <f t="shared" ref="L23" si="3">SUM(L14:L22)</f>
        <v>73.650000000000006</v>
      </c>
    </row>
    <row r="24" spans="1:12" ht="15" x14ac:dyDescent="0.2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1269</v>
      </c>
      <c r="G24" s="32">
        <f t="shared" ref="G24:J24" si="4">G13+G23</f>
        <v>58.349999999999994</v>
      </c>
      <c r="H24" s="32">
        <f t="shared" si="4"/>
        <v>66.63</v>
      </c>
      <c r="I24" s="32">
        <f t="shared" si="4"/>
        <v>208.05</v>
      </c>
      <c r="J24" s="32">
        <f t="shared" si="4"/>
        <v>1702.2800000000002</v>
      </c>
      <c r="K24" s="32"/>
      <c r="L24" s="32">
        <f t="shared" ref="L24" si="5">L13+L23</f>
        <v>147.30000000000001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210</v>
      </c>
      <c r="G25" s="54">
        <v>6.1</v>
      </c>
      <c r="H25" s="54">
        <v>3.6</v>
      </c>
      <c r="I25" s="55">
        <v>52.8</v>
      </c>
      <c r="J25" s="54">
        <v>268</v>
      </c>
      <c r="K25" s="40">
        <v>182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50</v>
      </c>
      <c r="F27" s="53">
        <v>200</v>
      </c>
      <c r="G27" s="56">
        <v>3.17</v>
      </c>
      <c r="H27" s="56">
        <v>2.68</v>
      </c>
      <c r="I27" s="57">
        <v>15.95</v>
      </c>
      <c r="J27" s="56">
        <v>100.6</v>
      </c>
      <c r="K27" s="58">
        <v>379</v>
      </c>
      <c r="L27" s="42"/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53">
        <v>30</v>
      </c>
      <c r="G28" s="56">
        <v>2.2799999999999998</v>
      </c>
      <c r="H28" s="56">
        <v>0.24</v>
      </c>
      <c r="I28" s="56">
        <v>14.76</v>
      </c>
      <c r="J28" s="56">
        <v>70.5</v>
      </c>
      <c r="K28" s="58" t="s">
        <v>43</v>
      </c>
      <c r="L28" s="42"/>
    </row>
    <row r="29" spans="1:12" ht="15.75" thickBot="1" x14ac:dyDescent="0.3">
      <c r="A29" s="14"/>
      <c r="B29" s="15"/>
      <c r="C29" s="11"/>
      <c r="D29" s="7" t="s">
        <v>24</v>
      </c>
      <c r="E29" s="66" t="s">
        <v>51</v>
      </c>
      <c r="F29" s="67">
        <v>100</v>
      </c>
      <c r="G29" s="68">
        <v>0.4</v>
      </c>
      <c r="H29" s="68">
        <v>0.4</v>
      </c>
      <c r="I29" s="69">
        <v>9.8000000000000007</v>
      </c>
      <c r="J29" s="68">
        <v>47</v>
      </c>
      <c r="K29" s="43">
        <v>388</v>
      </c>
      <c r="L29" s="42"/>
    </row>
    <row r="30" spans="1:12" ht="15" x14ac:dyDescent="0.25">
      <c r="A30" s="14"/>
      <c r="B30" s="15"/>
      <c r="C30" s="11"/>
      <c r="D30" s="6"/>
      <c r="E30" s="52" t="s">
        <v>52</v>
      </c>
      <c r="F30" s="53">
        <v>15</v>
      </c>
      <c r="G30" s="56">
        <v>6.96</v>
      </c>
      <c r="H30" s="56">
        <v>8.85</v>
      </c>
      <c r="I30" s="57">
        <v>0</v>
      </c>
      <c r="J30" s="56">
        <v>108</v>
      </c>
      <c r="K30" s="43">
        <v>15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73.650000000000006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18.91</v>
      </c>
      <c r="H32" s="19">
        <f t="shared" ref="H32" si="7">SUM(H25:H31)</f>
        <v>15.77</v>
      </c>
      <c r="I32" s="19">
        <f t="shared" ref="I32" si="8">SUM(I25:I31)</f>
        <v>93.31</v>
      </c>
      <c r="J32" s="19">
        <f t="shared" ref="J32:L32" si="9">SUM(J25:J31)</f>
        <v>594.1</v>
      </c>
      <c r="K32" s="25"/>
      <c r="L32" s="19">
        <f t="shared" si="9"/>
        <v>73.650000000000006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53</v>
      </c>
      <c r="F33" s="62">
        <v>60</v>
      </c>
      <c r="G33" s="63">
        <v>1.42</v>
      </c>
      <c r="H33" s="63">
        <v>0.06</v>
      </c>
      <c r="I33" s="64">
        <v>13.72</v>
      </c>
      <c r="J33" s="63">
        <v>111.18</v>
      </c>
      <c r="K33" s="65">
        <v>75</v>
      </c>
      <c r="L33" s="42"/>
    </row>
    <row r="34" spans="1:12" ht="15" x14ac:dyDescent="0.25">
      <c r="A34" s="14"/>
      <c r="B34" s="15"/>
      <c r="C34" s="11"/>
      <c r="D34" s="7" t="s">
        <v>27</v>
      </c>
      <c r="E34" s="79" t="s">
        <v>97</v>
      </c>
      <c r="F34" s="53">
        <v>204</v>
      </c>
      <c r="G34" s="56">
        <v>1.77</v>
      </c>
      <c r="H34" s="56">
        <v>4.95</v>
      </c>
      <c r="I34" s="57">
        <v>7.9</v>
      </c>
      <c r="J34" s="56">
        <v>89.75</v>
      </c>
      <c r="K34" s="58">
        <v>108</v>
      </c>
      <c r="L34" s="42"/>
    </row>
    <row r="35" spans="1:12" ht="15" x14ac:dyDescent="0.25">
      <c r="A35" s="14"/>
      <c r="B35" s="15"/>
      <c r="C35" s="11"/>
      <c r="D35" s="7" t="s">
        <v>28</v>
      </c>
      <c r="E35" s="52" t="s">
        <v>54</v>
      </c>
      <c r="F35" s="53">
        <v>90</v>
      </c>
      <c r="G35" s="56">
        <v>13.5</v>
      </c>
      <c r="H35" s="56">
        <v>19.8</v>
      </c>
      <c r="I35" s="57">
        <v>11.7</v>
      </c>
      <c r="J35" s="56">
        <v>281.45</v>
      </c>
      <c r="K35" s="58">
        <v>268</v>
      </c>
      <c r="L35" s="42"/>
    </row>
    <row r="36" spans="1:12" ht="15" x14ac:dyDescent="0.25">
      <c r="A36" s="14"/>
      <c r="B36" s="15"/>
      <c r="C36" s="11"/>
      <c r="D36" s="7" t="s">
        <v>29</v>
      </c>
      <c r="E36" s="52" t="s">
        <v>55</v>
      </c>
      <c r="F36" s="53">
        <v>155</v>
      </c>
      <c r="G36" s="56">
        <v>8.85</v>
      </c>
      <c r="H36" s="56">
        <v>9.5500000000000007</v>
      </c>
      <c r="I36" s="57">
        <v>39.86</v>
      </c>
      <c r="J36" s="56">
        <v>105</v>
      </c>
      <c r="K36" s="58">
        <v>342</v>
      </c>
      <c r="L36" s="42"/>
    </row>
    <row r="37" spans="1:12" ht="15" x14ac:dyDescent="0.25">
      <c r="A37" s="14"/>
      <c r="B37" s="15"/>
      <c r="C37" s="11"/>
      <c r="D37" s="7" t="s">
        <v>30</v>
      </c>
      <c r="E37" s="52" t="s">
        <v>56</v>
      </c>
      <c r="F37" s="53">
        <v>200</v>
      </c>
      <c r="G37" s="56">
        <v>0.16</v>
      </c>
      <c r="H37" s="56">
        <v>0.16</v>
      </c>
      <c r="I37" s="57">
        <v>27.8</v>
      </c>
      <c r="J37" s="56">
        <v>114</v>
      </c>
      <c r="K37" s="58">
        <v>342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41</v>
      </c>
      <c r="F38" s="53">
        <v>30</v>
      </c>
      <c r="G38" s="56">
        <v>2.2799999999999998</v>
      </c>
      <c r="H38" s="56">
        <v>0.24</v>
      </c>
      <c r="I38" s="57">
        <v>14.76</v>
      </c>
      <c r="J38" s="56">
        <v>70.5</v>
      </c>
      <c r="K38" s="58" t="s">
        <v>43</v>
      </c>
      <c r="L38" s="42"/>
    </row>
    <row r="39" spans="1:12" ht="15" x14ac:dyDescent="0.25">
      <c r="A39" s="14"/>
      <c r="B39" s="15"/>
      <c r="C39" s="11"/>
      <c r="D39" s="7" t="s">
        <v>32</v>
      </c>
      <c r="E39" s="52" t="s">
        <v>57</v>
      </c>
      <c r="F39" s="53">
        <v>30</v>
      </c>
      <c r="G39" s="56">
        <v>1.98</v>
      </c>
      <c r="H39" s="56">
        <v>0.36</v>
      </c>
      <c r="I39" s="57">
        <v>10.02</v>
      </c>
      <c r="J39" s="56">
        <v>52.2</v>
      </c>
      <c r="K39" s="58" t="s">
        <v>43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73.650000000000006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29.96</v>
      </c>
      <c r="H42" s="19">
        <f t="shared" ref="H42" si="11">SUM(H33:H41)</f>
        <v>35.119999999999997</v>
      </c>
      <c r="I42" s="19">
        <f t="shared" ref="I42" si="12">SUM(I33:I41)</f>
        <v>125.76</v>
      </c>
      <c r="J42" s="19">
        <f t="shared" ref="J42:L42" si="13">SUM(J33:J41)</f>
        <v>824.08</v>
      </c>
      <c r="K42" s="25"/>
      <c r="L42" s="19">
        <f t="shared" si="13"/>
        <v>73.650000000000006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1324</v>
      </c>
      <c r="G43" s="32">
        <f t="shared" ref="G43" si="14">G32+G42</f>
        <v>48.870000000000005</v>
      </c>
      <c r="H43" s="32">
        <f t="shared" ref="H43" si="15">H32+H42</f>
        <v>50.89</v>
      </c>
      <c r="I43" s="32">
        <f t="shared" ref="I43" si="16">I32+I42</f>
        <v>219.07</v>
      </c>
      <c r="J43" s="32">
        <f t="shared" ref="J43:L43" si="17">J32+J42</f>
        <v>1418.18</v>
      </c>
      <c r="K43" s="32"/>
      <c r="L43" s="32">
        <f t="shared" si="17"/>
        <v>147.30000000000001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1">
        <v>250</v>
      </c>
      <c r="G44" s="54">
        <v>16.920000000000002</v>
      </c>
      <c r="H44" s="54">
        <v>20</v>
      </c>
      <c r="I44" s="55">
        <v>42.64</v>
      </c>
      <c r="J44" s="39">
        <v>418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59</v>
      </c>
      <c r="F46" s="53">
        <v>210</v>
      </c>
      <c r="G46" s="56">
        <v>7.0000000000000007E-2</v>
      </c>
      <c r="H46" s="56">
        <v>0.02</v>
      </c>
      <c r="I46" s="57">
        <v>10</v>
      </c>
      <c r="J46" s="56">
        <v>60</v>
      </c>
      <c r="K46" s="43">
        <v>376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53">
        <v>30</v>
      </c>
      <c r="G47" s="56">
        <v>2.2799999999999998</v>
      </c>
      <c r="H47" s="56">
        <v>0.24</v>
      </c>
      <c r="I47" s="57">
        <v>14.76</v>
      </c>
      <c r="J47" s="56">
        <v>70.5</v>
      </c>
      <c r="K47" s="43" t="s">
        <v>43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70" t="s">
        <v>42</v>
      </c>
      <c r="F49" s="53">
        <v>10</v>
      </c>
      <c r="G49" s="59">
        <v>0.08</v>
      </c>
      <c r="H49" s="59">
        <v>7.25</v>
      </c>
      <c r="I49" s="60">
        <v>0.13</v>
      </c>
      <c r="J49" s="56">
        <v>66</v>
      </c>
      <c r="K49" s="43">
        <v>14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73.650000000000006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19.350000000000001</v>
      </c>
      <c r="H51" s="19">
        <f t="shared" ref="H51" si="19">SUM(H44:H50)</f>
        <v>27.509999999999998</v>
      </c>
      <c r="I51" s="19">
        <f t="shared" ref="I51" si="20">SUM(I44:I50)</f>
        <v>67.53</v>
      </c>
      <c r="J51" s="19">
        <f t="shared" ref="J51:L51" si="21">SUM(J44:J50)</f>
        <v>614.5</v>
      </c>
      <c r="K51" s="25"/>
      <c r="L51" s="19">
        <f t="shared" si="21"/>
        <v>73.650000000000006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8" t="s">
        <v>98</v>
      </c>
      <c r="F52" s="62">
        <v>60</v>
      </c>
      <c r="G52" s="63">
        <v>0.66</v>
      </c>
      <c r="H52" s="63">
        <v>0.12</v>
      </c>
      <c r="I52" s="64">
        <v>2.2799999999999998</v>
      </c>
      <c r="J52" s="63">
        <v>13.2</v>
      </c>
      <c r="K52" s="65">
        <v>71</v>
      </c>
      <c r="L52" s="42"/>
    </row>
    <row r="53" spans="1:12" ht="15" x14ac:dyDescent="0.25">
      <c r="A53" s="23"/>
      <c r="B53" s="15"/>
      <c r="C53" s="11"/>
      <c r="D53" s="7" t="s">
        <v>27</v>
      </c>
      <c r="E53" s="52" t="s">
        <v>60</v>
      </c>
      <c r="F53" s="53">
        <v>200</v>
      </c>
      <c r="G53" s="56">
        <v>3.13</v>
      </c>
      <c r="H53" s="56">
        <v>5.2</v>
      </c>
      <c r="I53" s="57">
        <v>20</v>
      </c>
      <c r="J53" s="56">
        <v>138.5</v>
      </c>
      <c r="K53" s="58">
        <v>116</v>
      </c>
      <c r="L53" s="42"/>
    </row>
    <row r="54" spans="1:12" ht="15" x14ac:dyDescent="0.25">
      <c r="A54" s="23"/>
      <c r="B54" s="15"/>
      <c r="C54" s="11"/>
      <c r="D54" s="7" t="s">
        <v>28</v>
      </c>
      <c r="E54" s="52" t="s">
        <v>61</v>
      </c>
      <c r="F54" s="53">
        <v>240</v>
      </c>
      <c r="G54" s="56">
        <v>17.57</v>
      </c>
      <c r="H54" s="56">
        <v>14.6</v>
      </c>
      <c r="I54" s="57">
        <v>20.85</v>
      </c>
      <c r="J54" s="56">
        <v>285.3</v>
      </c>
      <c r="K54" s="58">
        <v>289</v>
      </c>
      <c r="L54" s="42"/>
    </row>
    <row r="55" spans="1:12" ht="15" x14ac:dyDescent="0.25">
      <c r="A55" s="23"/>
      <c r="B55" s="15"/>
      <c r="C55" s="11"/>
      <c r="D55" s="7" t="s">
        <v>29</v>
      </c>
      <c r="E55" s="52"/>
      <c r="F55" s="53"/>
      <c r="G55" s="56"/>
      <c r="H55" s="56"/>
      <c r="I55" s="57"/>
      <c r="J55" s="56"/>
      <c r="K55" s="58"/>
      <c r="L55" s="42"/>
    </row>
    <row r="56" spans="1:12" ht="15" x14ac:dyDescent="0.25">
      <c r="A56" s="23"/>
      <c r="B56" s="15"/>
      <c r="C56" s="11"/>
      <c r="D56" s="7" t="s">
        <v>30</v>
      </c>
      <c r="E56" s="52" t="s">
        <v>62</v>
      </c>
      <c r="F56" s="53">
        <v>200</v>
      </c>
      <c r="G56" s="56">
        <v>0.66</v>
      </c>
      <c r="H56" s="56">
        <v>0.09</v>
      </c>
      <c r="I56" s="57">
        <v>32.01</v>
      </c>
      <c r="J56" s="56">
        <v>132.80000000000001</v>
      </c>
      <c r="K56" s="58">
        <v>349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41</v>
      </c>
      <c r="F57" s="53">
        <v>30</v>
      </c>
      <c r="G57" s="56">
        <v>2.2799999999999998</v>
      </c>
      <c r="H57" s="56">
        <v>0.24</v>
      </c>
      <c r="I57" s="57">
        <v>14.76</v>
      </c>
      <c r="J57" s="56">
        <v>70.5</v>
      </c>
      <c r="K57" s="58" t="s">
        <v>43</v>
      </c>
      <c r="L57" s="42"/>
    </row>
    <row r="58" spans="1:12" ht="15" x14ac:dyDescent="0.25">
      <c r="A58" s="23"/>
      <c r="B58" s="15"/>
      <c r="C58" s="11"/>
      <c r="D58" s="7" t="s">
        <v>32</v>
      </c>
      <c r="E58" s="52" t="s">
        <v>57</v>
      </c>
      <c r="F58" s="53">
        <v>30</v>
      </c>
      <c r="G58" s="56">
        <v>1.98</v>
      </c>
      <c r="H58" s="56">
        <v>0.36</v>
      </c>
      <c r="I58" s="57">
        <v>10.02</v>
      </c>
      <c r="J58" s="56">
        <v>52.2</v>
      </c>
      <c r="K58" s="58" t="s">
        <v>43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73.650000000000006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26.28</v>
      </c>
      <c r="H61" s="19">
        <f t="shared" ref="H61" si="23">SUM(H52:H60)</f>
        <v>20.61</v>
      </c>
      <c r="I61" s="19">
        <f t="shared" ref="I61" si="24">SUM(I52:I60)</f>
        <v>99.92</v>
      </c>
      <c r="J61" s="19">
        <f t="shared" ref="J61:L61" si="25">SUM(J52:J60)</f>
        <v>692.5</v>
      </c>
      <c r="K61" s="25"/>
      <c r="L61" s="19">
        <f t="shared" si="25"/>
        <v>73.650000000000006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1260</v>
      </c>
      <c r="G62" s="32">
        <f t="shared" ref="G62" si="26">G51+G61</f>
        <v>45.63</v>
      </c>
      <c r="H62" s="32">
        <f t="shared" ref="H62" si="27">H51+H61</f>
        <v>48.12</v>
      </c>
      <c r="I62" s="32">
        <f t="shared" ref="I62" si="28">I51+I61</f>
        <v>167.45</v>
      </c>
      <c r="J62" s="32">
        <f t="shared" ref="J62:L62" si="29">J51+J61</f>
        <v>1307</v>
      </c>
      <c r="K62" s="32"/>
      <c r="L62" s="32">
        <f t="shared" si="29"/>
        <v>147.30000000000001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63</v>
      </c>
      <c r="F63" s="51">
        <v>260</v>
      </c>
      <c r="G63" s="54">
        <v>17.27</v>
      </c>
      <c r="H63" s="54">
        <v>30.8</v>
      </c>
      <c r="I63" s="55">
        <v>50.8</v>
      </c>
      <c r="J63" s="54">
        <v>554.79999999999995</v>
      </c>
      <c r="K63" s="71" t="s">
        <v>64</v>
      </c>
      <c r="L63" s="54"/>
    </row>
    <row r="64" spans="1:12" ht="15" x14ac:dyDescent="0.25">
      <c r="A64" s="23"/>
      <c r="B64" s="15"/>
      <c r="C64" s="11"/>
      <c r="D64" s="6"/>
      <c r="E64" s="41" t="s">
        <v>99</v>
      </c>
      <c r="F64" s="42">
        <v>60</v>
      </c>
      <c r="G64" s="42">
        <v>0.66</v>
      </c>
      <c r="H64" s="42">
        <v>0.12</v>
      </c>
      <c r="I64" s="42">
        <v>2.2799999999999998</v>
      </c>
      <c r="J64" s="42">
        <v>13.2</v>
      </c>
      <c r="K64" s="43">
        <v>71</v>
      </c>
      <c r="L64" s="42"/>
    </row>
    <row r="65" spans="1:12" ht="15" x14ac:dyDescent="0.25">
      <c r="A65" s="23"/>
      <c r="B65" s="15"/>
      <c r="C65" s="11"/>
      <c r="D65" s="7" t="s">
        <v>22</v>
      </c>
      <c r="E65" s="52" t="s">
        <v>50</v>
      </c>
      <c r="F65" s="53">
        <v>200</v>
      </c>
      <c r="G65" s="56">
        <v>3.17</v>
      </c>
      <c r="H65" s="56">
        <v>2.68</v>
      </c>
      <c r="I65" s="57">
        <v>15.95</v>
      </c>
      <c r="J65" s="56">
        <v>100.6</v>
      </c>
      <c r="K65" s="58">
        <v>379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53">
        <v>30</v>
      </c>
      <c r="G66" s="56">
        <v>2.2799999999999998</v>
      </c>
      <c r="H66" s="56">
        <v>0.24</v>
      </c>
      <c r="I66" s="57">
        <v>14.76</v>
      </c>
      <c r="J66" s="56">
        <v>70.5</v>
      </c>
      <c r="K66" s="58" t="s">
        <v>43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70" t="s">
        <v>42</v>
      </c>
      <c r="F68" s="53">
        <v>10</v>
      </c>
      <c r="G68" s="59">
        <v>0.08</v>
      </c>
      <c r="H68" s="59">
        <v>7.25</v>
      </c>
      <c r="I68" s="60">
        <v>0.13</v>
      </c>
      <c r="J68" s="56">
        <v>66</v>
      </c>
      <c r="K68" s="43">
        <v>14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73.650000000000006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23.46</v>
      </c>
      <c r="H70" s="19">
        <f t="shared" ref="H70" si="31">SUM(H63:H69)</f>
        <v>41.09</v>
      </c>
      <c r="I70" s="19">
        <f t="shared" ref="I70" si="32">SUM(I63:I69)</f>
        <v>83.92</v>
      </c>
      <c r="J70" s="19">
        <f t="shared" ref="J70:L70" si="33">SUM(J63:J69)</f>
        <v>805.1</v>
      </c>
      <c r="K70" s="25"/>
      <c r="L70" s="19">
        <f t="shared" si="33"/>
        <v>73.650000000000006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 t="s">
        <v>100</v>
      </c>
      <c r="F71" s="62">
        <v>60</v>
      </c>
      <c r="G71" s="63">
        <v>0.66</v>
      </c>
      <c r="H71" s="63">
        <v>0.12</v>
      </c>
      <c r="I71" s="63">
        <v>2.2799999999999998</v>
      </c>
      <c r="J71" s="63">
        <v>13.2</v>
      </c>
      <c r="K71" s="65">
        <v>71</v>
      </c>
      <c r="L71" s="42"/>
    </row>
    <row r="72" spans="1:12" ht="15" x14ac:dyDescent="0.25">
      <c r="A72" s="23"/>
      <c r="B72" s="15"/>
      <c r="C72" s="11"/>
      <c r="D72" s="7" t="s">
        <v>27</v>
      </c>
      <c r="E72" s="52" t="s">
        <v>65</v>
      </c>
      <c r="F72" s="53">
        <v>204</v>
      </c>
      <c r="G72" s="56">
        <v>1.8</v>
      </c>
      <c r="H72" s="56">
        <v>4.92</v>
      </c>
      <c r="I72" s="57">
        <v>10.93</v>
      </c>
      <c r="J72" s="56">
        <v>103.75</v>
      </c>
      <c r="K72" s="58">
        <v>82</v>
      </c>
      <c r="L72" s="42"/>
    </row>
    <row r="73" spans="1:12" ht="15" x14ac:dyDescent="0.25">
      <c r="A73" s="23"/>
      <c r="B73" s="15"/>
      <c r="C73" s="11"/>
      <c r="D73" s="7" t="s">
        <v>28</v>
      </c>
      <c r="E73" s="52" t="s">
        <v>66</v>
      </c>
      <c r="F73" s="53">
        <v>90</v>
      </c>
      <c r="G73" s="56">
        <v>13.6</v>
      </c>
      <c r="H73" s="56">
        <v>8.1999999999999993</v>
      </c>
      <c r="I73" s="56">
        <v>12.8</v>
      </c>
      <c r="J73" s="56">
        <v>178</v>
      </c>
      <c r="K73" s="58">
        <v>227</v>
      </c>
      <c r="L73" s="42"/>
    </row>
    <row r="74" spans="1:12" ht="30" x14ac:dyDescent="0.25">
      <c r="A74" s="23"/>
      <c r="B74" s="15"/>
      <c r="C74" s="11"/>
      <c r="D74" s="7" t="s">
        <v>29</v>
      </c>
      <c r="E74" s="52" t="s">
        <v>67</v>
      </c>
      <c r="F74" s="53">
        <v>155</v>
      </c>
      <c r="G74" s="56">
        <v>2.98</v>
      </c>
      <c r="H74" s="56">
        <v>5.85</v>
      </c>
      <c r="I74" s="57">
        <v>20.65</v>
      </c>
      <c r="J74" s="56">
        <v>155</v>
      </c>
      <c r="K74" s="58">
        <v>125</v>
      </c>
      <c r="L74" s="42"/>
    </row>
    <row r="75" spans="1:12" ht="15" x14ac:dyDescent="0.25">
      <c r="A75" s="23"/>
      <c r="B75" s="15"/>
      <c r="C75" s="11"/>
      <c r="D75" s="7" t="s">
        <v>30</v>
      </c>
      <c r="E75" s="70" t="s">
        <v>68</v>
      </c>
      <c r="F75" s="72">
        <v>200</v>
      </c>
      <c r="G75" s="74">
        <v>0.68</v>
      </c>
      <c r="H75" s="74">
        <v>0.28000000000000003</v>
      </c>
      <c r="I75" s="75">
        <v>20.76</v>
      </c>
      <c r="J75" s="76">
        <v>88.2</v>
      </c>
      <c r="K75" s="73">
        <v>388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41</v>
      </c>
      <c r="F76" s="53">
        <v>30</v>
      </c>
      <c r="G76" s="56">
        <v>2.2799999999999998</v>
      </c>
      <c r="H76" s="56">
        <v>0.24</v>
      </c>
      <c r="I76" s="57">
        <v>14.76</v>
      </c>
      <c r="J76" s="56">
        <v>70.5</v>
      </c>
      <c r="K76" s="58" t="s">
        <v>43</v>
      </c>
      <c r="L76" s="42"/>
    </row>
    <row r="77" spans="1:12" ht="15" x14ac:dyDescent="0.25">
      <c r="A77" s="23"/>
      <c r="B77" s="15"/>
      <c r="C77" s="11"/>
      <c r="D77" s="7" t="s">
        <v>32</v>
      </c>
      <c r="E77" s="52" t="s">
        <v>57</v>
      </c>
      <c r="F77" s="53">
        <v>30</v>
      </c>
      <c r="G77" s="56">
        <v>1.98</v>
      </c>
      <c r="H77" s="56">
        <v>0.36</v>
      </c>
      <c r="I77" s="57">
        <v>10.02</v>
      </c>
      <c r="J77" s="56">
        <v>52.2</v>
      </c>
      <c r="K77" s="58" t="s">
        <v>43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73.650000000000006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23.98</v>
      </c>
      <c r="H80" s="19">
        <f t="shared" ref="H80" si="35">SUM(H71:H79)</f>
        <v>19.969999999999995</v>
      </c>
      <c r="I80" s="19">
        <f t="shared" ref="I80" si="36">SUM(I71:I79)</f>
        <v>92.2</v>
      </c>
      <c r="J80" s="19">
        <f t="shared" ref="J80:L80" si="37">SUM(J71:J79)</f>
        <v>660.85</v>
      </c>
      <c r="K80" s="25"/>
      <c r="L80" s="19">
        <f t="shared" si="37"/>
        <v>73.650000000000006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1329</v>
      </c>
      <c r="G81" s="32">
        <f t="shared" ref="G81" si="38">G70+G80</f>
        <v>47.44</v>
      </c>
      <c r="H81" s="32">
        <f t="shared" ref="H81" si="39">H70+H80</f>
        <v>61.06</v>
      </c>
      <c r="I81" s="32">
        <f t="shared" ref="I81" si="40">I70+I80</f>
        <v>176.12</v>
      </c>
      <c r="J81" s="32">
        <f t="shared" ref="J81:L81" si="41">J70+J80</f>
        <v>1465.95</v>
      </c>
      <c r="K81" s="32"/>
      <c r="L81" s="32">
        <f t="shared" si="41"/>
        <v>147.30000000000001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51">
        <v>250</v>
      </c>
      <c r="G82" s="54">
        <v>18.93</v>
      </c>
      <c r="H82" s="54">
        <v>32.06</v>
      </c>
      <c r="I82" s="55">
        <v>5.32</v>
      </c>
      <c r="J82" s="54">
        <v>388.64</v>
      </c>
      <c r="K82" s="71" t="s">
        <v>70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59</v>
      </c>
      <c r="F84" s="53">
        <v>210</v>
      </c>
      <c r="G84" s="56">
        <v>7.0000000000000007E-2</v>
      </c>
      <c r="H84" s="56">
        <v>0.02</v>
      </c>
      <c r="I84" s="57">
        <v>10</v>
      </c>
      <c r="J84" s="56">
        <v>60</v>
      </c>
      <c r="K84" s="58">
        <v>376</v>
      </c>
      <c r="L84" s="42"/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53">
        <v>30</v>
      </c>
      <c r="G85" s="56">
        <v>2.2799999999999998</v>
      </c>
      <c r="H85" s="56">
        <v>0.24</v>
      </c>
      <c r="I85" s="57">
        <v>14.76</v>
      </c>
      <c r="J85" s="56">
        <v>70.5</v>
      </c>
      <c r="K85" s="58" t="s">
        <v>43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70" t="s">
        <v>42</v>
      </c>
      <c r="F87" s="53">
        <v>10</v>
      </c>
      <c r="G87" s="59">
        <v>0.08</v>
      </c>
      <c r="H87" s="59">
        <v>7.25</v>
      </c>
      <c r="I87" s="60">
        <v>0.13</v>
      </c>
      <c r="J87" s="56">
        <v>66</v>
      </c>
      <c r="K87" s="43">
        <v>14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73.650000000000006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21.36</v>
      </c>
      <c r="H89" s="19">
        <f t="shared" ref="H89" si="43">SUM(H82:H88)</f>
        <v>39.570000000000007</v>
      </c>
      <c r="I89" s="19">
        <f t="shared" ref="I89" si="44">SUM(I82:I88)</f>
        <v>30.209999999999997</v>
      </c>
      <c r="J89" s="19">
        <f t="shared" ref="J89:L89" si="45">SUM(J82:J88)</f>
        <v>585.14</v>
      </c>
      <c r="K89" s="25"/>
      <c r="L89" s="19">
        <f t="shared" si="45"/>
        <v>73.650000000000006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53</v>
      </c>
      <c r="F90" s="62">
        <v>60</v>
      </c>
      <c r="G90" s="63">
        <v>1.42</v>
      </c>
      <c r="H90" s="63">
        <v>0.06</v>
      </c>
      <c r="I90" s="64">
        <v>13.72</v>
      </c>
      <c r="J90" s="63">
        <v>111.18</v>
      </c>
      <c r="K90" s="65">
        <v>75</v>
      </c>
      <c r="L90" s="42"/>
    </row>
    <row r="91" spans="1:12" ht="15" x14ac:dyDescent="0.25">
      <c r="A91" s="23"/>
      <c r="B91" s="15"/>
      <c r="C91" s="11"/>
      <c r="D91" s="7" t="s">
        <v>27</v>
      </c>
      <c r="E91" s="52" t="s">
        <v>71</v>
      </c>
      <c r="F91" s="53">
        <v>200</v>
      </c>
      <c r="G91" s="56">
        <v>5.6</v>
      </c>
      <c r="H91" s="56">
        <v>5.4</v>
      </c>
      <c r="I91" s="57">
        <v>17.5</v>
      </c>
      <c r="J91" s="56">
        <v>140.69999999999999</v>
      </c>
      <c r="K91" s="58">
        <v>102</v>
      </c>
      <c r="L91" s="42"/>
    </row>
    <row r="92" spans="1:12" ht="15" x14ac:dyDescent="0.25">
      <c r="A92" s="23"/>
      <c r="B92" s="15"/>
      <c r="C92" s="11"/>
      <c r="D92" s="7" t="s">
        <v>28</v>
      </c>
      <c r="E92" s="52" t="s">
        <v>72</v>
      </c>
      <c r="F92" s="53">
        <v>90</v>
      </c>
      <c r="G92" s="56">
        <v>13.5</v>
      </c>
      <c r="H92" s="56">
        <v>19.8</v>
      </c>
      <c r="I92" s="57">
        <v>11.7</v>
      </c>
      <c r="J92" s="56">
        <v>281.45</v>
      </c>
      <c r="K92" s="58">
        <v>268</v>
      </c>
      <c r="L92" s="42"/>
    </row>
    <row r="93" spans="1:12" ht="15" x14ac:dyDescent="0.25">
      <c r="A93" s="23"/>
      <c r="B93" s="15"/>
      <c r="C93" s="11"/>
      <c r="D93" s="7" t="s">
        <v>29</v>
      </c>
      <c r="E93" s="52" t="s">
        <v>73</v>
      </c>
      <c r="F93" s="53">
        <v>155</v>
      </c>
      <c r="G93" s="56">
        <v>5.64</v>
      </c>
      <c r="H93" s="56">
        <v>5.98</v>
      </c>
      <c r="I93" s="56">
        <v>31.47</v>
      </c>
      <c r="J93" s="74">
        <v>202.24</v>
      </c>
      <c r="K93" s="58">
        <v>309</v>
      </c>
      <c r="L93" s="42"/>
    </row>
    <row r="94" spans="1:12" ht="15" x14ac:dyDescent="0.25">
      <c r="A94" s="23"/>
      <c r="B94" s="15"/>
      <c r="C94" s="11"/>
      <c r="D94" s="7" t="s">
        <v>30</v>
      </c>
      <c r="E94" s="52" t="s">
        <v>74</v>
      </c>
      <c r="F94" s="53">
        <v>200</v>
      </c>
      <c r="G94" s="56">
        <v>0.16</v>
      </c>
      <c r="H94" s="56">
        <v>0.16</v>
      </c>
      <c r="I94" s="57">
        <v>27.88</v>
      </c>
      <c r="J94" s="56">
        <v>114.6</v>
      </c>
      <c r="K94" s="58">
        <v>342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41</v>
      </c>
      <c r="F95" s="53">
        <v>30</v>
      </c>
      <c r="G95" s="56">
        <v>2.2799999999999998</v>
      </c>
      <c r="H95" s="56">
        <v>0.24</v>
      </c>
      <c r="I95" s="57">
        <v>14.76</v>
      </c>
      <c r="J95" s="56">
        <v>70.5</v>
      </c>
      <c r="K95" s="58" t="s">
        <v>43</v>
      </c>
      <c r="L95" s="42"/>
    </row>
    <row r="96" spans="1:12" ht="15" x14ac:dyDescent="0.25">
      <c r="A96" s="23"/>
      <c r="B96" s="15"/>
      <c r="C96" s="11"/>
      <c r="D96" s="7" t="s">
        <v>32</v>
      </c>
      <c r="E96" s="52" t="s">
        <v>57</v>
      </c>
      <c r="F96" s="53">
        <v>30</v>
      </c>
      <c r="G96" s="56">
        <v>1.98</v>
      </c>
      <c r="H96" s="56">
        <v>0.36</v>
      </c>
      <c r="I96" s="57">
        <v>10.02</v>
      </c>
      <c r="J96" s="56">
        <v>52.2</v>
      </c>
      <c r="K96" s="58" t="s">
        <v>43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>
        <v>73.650000000000006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30.580000000000002</v>
      </c>
      <c r="H99" s="19">
        <f t="shared" ref="H99" si="47">SUM(H90:H98)</f>
        <v>32</v>
      </c>
      <c r="I99" s="19">
        <f t="shared" ref="I99" si="48">SUM(I90:I98)</f>
        <v>127.05</v>
      </c>
      <c r="J99" s="19">
        <f t="shared" ref="J99:L99" si="49">SUM(J90:J98)</f>
        <v>972.87</v>
      </c>
      <c r="K99" s="25"/>
      <c r="L99" s="19">
        <f t="shared" si="49"/>
        <v>73.650000000000006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1265</v>
      </c>
      <c r="G100" s="32">
        <f t="shared" ref="G100" si="50">G89+G99</f>
        <v>51.94</v>
      </c>
      <c r="H100" s="32">
        <f t="shared" ref="H100" si="51">H89+H99</f>
        <v>71.570000000000007</v>
      </c>
      <c r="I100" s="32">
        <f t="shared" ref="I100" si="52">I89+I99</f>
        <v>157.26</v>
      </c>
      <c r="J100" s="32">
        <f t="shared" ref="J100:L100" si="53">J89+J99</f>
        <v>1558.01</v>
      </c>
      <c r="K100" s="32"/>
      <c r="L100" s="32">
        <f t="shared" si="53"/>
        <v>147.30000000000001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75</v>
      </c>
      <c r="F101" s="51">
        <v>210</v>
      </c>
      <c r="G101" s="54">
        <v>6.2</v>
      </c>
      <c r="H101" s="54">
        <v>10</v>
      </c>
      <c r="I101" s="55">
        <v>26.8</v>
      </c>
      <c r="J101" s="54">
        <v>224</v>
      </c>
      <c r="K101" s="40">
        <v>173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59</v>
      </c>
      <c r="F103" s="53">
        <v>210</v>
      </c>
      <c r="G103" s="56">
        <v>7.0000000000000007E-2</v>
      </c>
      <c r="H103" s="56">
        <v>0.02</v>
      </c>
      <c r="I103" s="57">
        <v>10</v>
      </c>
      <c r="J103" s="56">
        <v>60</v>
      </c>
      <c r="K103" s="58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53">
        <v>30</v>
      </c>
      <c r="G104" s="56">
        <v>2.2799999999999998</v>
      </c>
      <c r="H104" s="56">
        <v>0.24</v>
      </c>
      <c r="I104" s="57">
        <v>14.76</v>
      </c>
      <c r="J104" s="56">
        <v>70.5</v>
      </c>
      <c r="K104" s="58" t="s">
        <v>43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66" t="s">
        <v>51</v>
      </c>
      <c r="F105" s="67">
        <v>100</v>
      </c>
      <c r="G105" s="68">
        <v>0.4</v>
      </c>
      <c r="H105" s="68">
        <v>0.4</v>
      </c>
      <c r="I105" s="69">
        <v>9.8000000000000007</v>
      </c>
      <c r="J105" s="68">
        <v>47</v>
      </c>
      <c r="K105" s="43">
        <v>388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>
        <v>73.650000000000006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8.9500000000000011</v>
      </c>
      <c r="H108" s="19">
        <f t="shared" si="54"/>
        <v>10.66</v>
      </c>
      <c r="I108" s="19">
        <f t="shared" si="54"/>
        <v>61.36</v>
      </c>
      <c r="J108" s="19">
        <f t="shared" si="54"/>
        <v>401.5</v>
      </c>
      <c r="K108" s="25"/>
      <c r="L108" s="19">
        <f t="shared" ref="L108" si="55">SUM(L101:L107)</f>
        <v>73.650000000000006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8" t="s">
        <v>101</v>
      </c>
      <c r="F109" s="62">
        <v>60</v>
      </c>
      <c r="G109" s="63">
        <v>0.66</v>
      </c>
      <c r="H109" s="63">
        <v>0.12</v>
      </c>
      <c r="I109" s="64">
        <v>2.2799999999999998</v>
      </c>
      <c r="J109" s="63">
        <v>13.2</v>
      </c>
      <c r="K109" s="65">
        <v>71</v>
      </c>
      <c r="L109" s="42"/>
    </row>
    <row r="110" spans="1:12" ht="15" x14ac:dyDescent="0.25">
      <c r="A110" s="23"/>
      <c r="B110" s="15"/>
      <c r="C110" s="11"/>
      <c r="D110" s="7" t="s">
        <v>27</v>
      </c>
      <c r="E110" s="52" t="s">
        <v>76</v>
      </c>
      <c r="F110" s="53">
        <v>204</v>
      </c>
      <c r="G110" s="56">
        <v>1.77</v>
      </c>
      <c r="H110" s="56">
        <v>4.95</v>
      </c>
      <c r="I110" s="57">
        <v>7.9</v>
      </c>
      <c r="J110" s="56">
        <v>89.75</v>
      </c>
      <c r="K110" s="58">
        <v>88</v>
      </c>
      <c r="L110" s="42"/>
    </row>
    <row r="111" spans="1:12" ht="15" x14ac:dyDescent="0.25">
      <c r="A111" s="23"/>
      <c r="B111" s="15"/>
      <c r="C111" s="11"/>
      <c r="D111" s="7" t="s">
        <v>28</v>
      </c>
      <c r="E111" s="52" t="s">
        <v>45</v>
      </c>
      <c r="F111" s="53">
        <v>90</v>
      </c>
      <c r="G111" s="56">
        <v>13.67</v>
      </c>
      <c r="H111" s="56">
        <v>26.2</v>
      </c>
      <c r="I111" s="56">
        <v>13.1</v>
      </c>
      <c r="J111" s="77">
        <v>348.8</v>
      </c>
      <c r="K111" s="58">
        <v>295</v>
      </c>
      <c r="L111" s="42"/>
    </row>
    <row r="112" spans="1:12" ht="15" x14ac:dyDescent="0.25">
      <c r="A112" s="23"/>
      <c r="B112" s="15"/>
      <c r="C112" s="11"/>
      <c r="D112" s="7" t="s">
        <v>29</v>
      </c>
      <c r="E112" s="52" t="s">
        <v>77</v>
      </c>
      <c r="F112" s="53">
        <v>155</v>
      </c>
      <c r="G112" s="56">
        <v>6.53</v>
      </c>
      <c r="H112" s="56">
        <v>4.6500000000000004</v>
      </c>
      <c r="I112" s="57">
        <v>40.15</v>
      </c>
      <c r="J112" s="56">
        <v>228.63</v>
      </c>
      <c r="K112" s="58">
        <v>302</v>
      </c>
      <c r="L112" s="42"/>
    </row>
    <row r="113" spans="1:12" ht="15" x14ac:dyDescent="0.25">
      <c r="A113" s="23"/>
      <c r="B113" s="15"/>
      <c r="C113" s="11"/>
      <c r="D113" s="7" t="s">
        <v>30</v>
      </c>
      <c r="E113" s="52" t="s">
        <v>78</v>
      </c>
      <c r="F113" s="53">
        <v>200</v>
      </c>
      <c r="G113" s="56">
        <v>0.66</v>
      </c>
      <c r="H113" s="56">
        <v>0.09</v>
      </c>
      <c r="I113" s="57">
        <v>32.01</v>
      </c>
      <c r="J113" s="56">
        <v>132.80000000000001</v>
      </c>
      <c r="K113" s="58">
        <v>349</v>
      </c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41</v>
      </c>
      <c r="F114" s="53">
        <v>30</v>
      </c>
      <c r="G114" s="56">
        <v>2.2799999999999998</v>
      </c>
      <c r="H114" s="56">
        <v>0.24</v>
      </c>
      <c r="I114" s="57">
        <v>14.76</v>
      </c>
      <c r="J114" s="56">
        <v>70.5</v>
      </c>
      <c r="K114" s="58" t="s">
        <v>43</v>
      </c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57</v>
      </c>
      <c r="F115" s="53">
        <v>30</v>
      </c>
      <c r="G115" s="56">
        <v>1.98</v>
      </c>
      <c r="H115" s="56">
        <v>0.36</v>
      </c>
      <c r="I115" s="57">
        <v>10.02</v>
      </c>
      <c r="J115" s="56">
        <v>52.2</v>
      </c>
      <c r="K115" s="58" t="s">
        <v>43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59"/>
      <c r="H116" s="59"/>
      <c r="I116" s="60"/>
      <c r="J116" s="42"/>
      <c r="K116" s="43"/>
      <c r="L116" s="42">
        <v>73.650000000000006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27.550000000000004</v>
      </c>
      <c r="H118" s="19">
        <f t="shared" si="56"/>
        <v>36.610000000000007</v>
      </c>
      <c r="I118" s="19">
        <f t="shared" si="56"/>
        <v>120.22</v>
      </c>
      <c r="J118" s="19">
        <f t="shared" si="56"/>
        <v>935.88000000000011</v>
      </c>
      <c r="K118" s="25"/>
      <c r="L118" s="19">
        <f t="shared" ref="L118" si="57">SUM(L109:L117)</f>
        <v>73.650000000000006</v>
      </c>
    </row>
    <row r="119" spans="1:12" ht="15" x14ac:dyDescent="0.2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1319</v>
      </c>
      <c r="G119" s="32">
        <f t="shared" ref="G119" si="58">G108+G118</f>
        <v>36.500000000000007</v>
      </c>
      <c r="H119" s="32">
        <f t="shared" ref="H119" si="59">H108+H118</f>
        <v>47.27000000000001</v>
      </c>
      <c r="I119" s="32">
        <f t="shared" ref="I119" si="60">I108+I118</f>
        <v>181.57999999999998</v>
      </c>
      <c r="J119" s="32">
        <f t="shared" ref="J119:L119" si="61">J108+J118</f>
        <v>1337.38</v>
      </c>
      <c r="K119" s="32"/>
      <c r="L119" s="32">
        <f t="shared" si="61"/>
        <v>147.30000000000001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79</v>
      </c>
      <c r="F120" s="51">
        <v>250</v>
      </c>
      <c r="G120" s="54">
        <v>18.93</v>
      </c>
      <c r="H120" s="54">
        <v>32.06</v>
      </c>
      <c r="I120" s="55">
        <v>5.32</v>
      </c>
      <c r="J120" s="54">
        <v>388.64</v>
      </c>
      <c r="K120" s="71" t="s">
        <v>70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59</v>
      </c>
      <c r="F122" s="53">
        <v>210</v>
      </c>
      <c r="G122" s="56">
        <v>7.0000000000000007E-2</v>
      </c>
      <c r="H122" s="56">
        <v>0.02</v>
      </c>
      <c r="I122" s="57">
        <v>10</v>
      </c>
      <c r="J122" s="56">
        <v>60</v>
      </c>
      <c r="K122" s="58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53">
        <v>30</v>
      </c>
      <c r="G123" s="56">
        <v>2.2799999999999998</v>
      </c>
      <c r="H123" s="56">
        <v>0.24</v>
      </c>
      <c r="I123" s="56">
        <v>14.76</v>
      </c>
      <c r="J123" s="56">
        <v>70.5</v>
      </c>
      <c r="K123" s="58" t="s">
        <v>43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70" t="s">
        <v>42</v>
      </c>
      <c r="F125" s="53">
        <v>10</v>
      </c>
      <c r="G125" s="56">
        <v>0.08</v>
      </c>
      <c r="H125" s="56">
        <v>7.25</v>
      </c>
      <c r="I125" s="57">
        <v>0.13</v>
      </c>
      <c r="J125" s="56">
        <v>66</v>
      </c>
      <c r="K125" s="43">
        <v>14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73.650000000000006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21.36</v>
      </c>
      <c r="H127" s="19">
        <f t="shared" si="62"/>
        <v>39.570000000000007</v>
      </c>
      <c r="I127" s="19">
        <f t="shared" si="62"/>
        <v>30.209999999999997</v>
      </c>
      <c r="J127" s="19">
        <f t="shared" si="62"/>
        <v>585.14</v>
      </c>
      <c r="K127" s="25"/>
      <c r="L127" s="19">
        <f t="shared" ref="L127" si="63">SUM(L120:L126)</f>
        <v>73.650000000000006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8" t="s">
        <v>102</v>
      </c>
      <c r="F128" s="62">
        <v>60</v>
      </c>
      <c r="G128" s="63">
        <v>0.66</v>
      </c>
      <c r="H128" s="63">
        <v>0.12</v>
      </c>
      <c r="I128" s="64">
        <v>2.2799999999999998</v>
      </c>
      <c r="J128" s="63">
        <v>13.2</v>
      </c>
      <c r="K128" s="65">
        <v>71</v>
      </c>
      <c r="L128" s="42"/>
    </row>
    <row r="129" spans="1:12" ht="15" x14ac:dyDescent="0.25">
      <c r="A129" s="14"/>
      <c r="B129" s="15"/>
      <c r="C129" s="11"/>
      <c r="D129" s="7" t="s">
        <v>27</v>
      </c>
      <c r="E129" s="52" t="s">
        <v>80</v>
      </c>
      <c r="F129" s="53">
        <v>200</v>
      </c>
      <c r="G129" s="56">
        <v>2.69</v>
      </c>
      <c r="H129" s="56">
        <v>2.84</v>
      </c>
      <c r="I129" s="57">
        <v>17.46</v>
      </c>
      <c r="J129" s="56">
        <v>118.25</v>
      </c>
      <c r="K129" s="58">
        <v>103</v>
      </c>
      <c r="L129" s="42"/>
    </row>
    <row r="130" spans="1:12" ht="15" x14ac:dyDescent="0.25">
      <c r="A130" s="14"/>
      <c r="B130" s="15"/>
      <c r="C130" s="11"/>
      <c r="D130" s="7" t="s">
        <v>28</v>
      </c>
      <c r="E130" s="52" t="s">
        <v>61</v>
      </c>
      <c r="F130" s="53">
        <v>240</v>
      </c>
      <c r="G130" s="56">
        <v>17.57</v>
      </c>
      <c r="H130" s="56">
        <v>14.6</v>
      </c>
      <c r="I130" s="57">
        <v>20.85</v>
      </c>
      <c r="J130" s="56">
        <v>285.26</v>
      </c>
      <c r="K130" s="58">
        <v>289</v>
      </c>
      <c r="L130" s="42"/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56"/>
      <c r="H131" s="56"/>
      <c r="I131" s="57"/>
      <c r="J131" s="56"/>
      <c r="K131" s="58"/>
      <c r="L131" s="42"/>
    </row>
    <row r="132" spans="1:12" ht="15" x14ac:dyDescent="0.25">
      <c r="A132" s="14"/>
      <c r="B132" s="15"/>
      <c r="C132" s="11"/>
      <c r="D132" s="7" t="s">
        <v>30</v>
      </c>
      <c r="E132" s="52" t="s">
        <v>74</v>
      </c>
      <c r="F132" s="53">
        <v>200</v>
      </c>
      <c r="G132" s="56">
        <v>0.16</v>
      </c>
      <c r="H132" s="56">
        <v>0.16</v>
      </c>
      <c r="I132" s="57">
        <v>27.8</v>
      </c>
      <c r="J132" s="56">
        <v>114</v>
      </c>
      <c r="K132" s="58">
        <v>242</v>
      </c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41</v>
      </c>
      <c r="F133" s="53">
        <v>30</v>
      </c>
      <c r="G133" s="56">
        <v>2.2799999999999998</v>
      </c>
      <c r="H133" s="56">
        <v>0.24</v>
      </c>
      <c r="I133" s="57">
        <v>14.76</v>
      </c>
      <c r="J133" s="56">
        <v>70.5</v>
      </c>
      <c r="K133" s="58" t="s">
        <v>43</v>
      </c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57</v>
      </c>
      <c r="F134" s="53">
        <v>30</v>
      </c>
      <c r="G134" s="56">
        <v>1.98</v>
      </c>
      <c r="H134" s="56">
        <v>0.36</v>
      </c>
      <c r="I134" s="57">
        <v>10.02</v>
      </c>
      <c r="J134" s="56">
        <v>52.2</v>
      </c>
      <c r="K134" s="58" t="s">
        <v>43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73.650000000000006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25.340000000000003</v>
      </c>
      <c r="H137" s="19">
        <f t="shared" si="64"/>
        <v>18.319999999999997</v>
      </c>
      <c r="I137" s="19">
        <f t="shared" si="64"/>
        <v>93.17</v>
      </c>
      <c r="J137" s="19">
        <f t="shared" si="64"/>
        <v>653.41000000000008</v>
      </c>
      <c r="K137" s="25"/>
      <c r="L137" s="19">
        <f t="shared" ref="L137" si="65">SUM(L128:L136)</f>
        <v>73.650000000000006</v>
      </c>
    </row>
    <row r="138" spans="1:12" ht="15" x14ac:dyDescent="0.2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1260</v>
      </c>
      <c r="G138" s="32">
        <f t="shared" ref="G138" si="66">G127+G137</f>
        <v>46.7</v>
      </c>
      <c r="H138" s="32">
        <f t="shared" ref="H138" si="67">H127+H137</f>
        <v>57.89</v>
      </c>
      <c r="I138" s="32">
        <f t="shared" ref="I138" si="68">I127+I137</f>
        <v>123.38</v>
      </c>
      <c r="J138" s="32">
        <f t="shared" ref="J138:L138" si="69">J127+J137</f>
        <v>1238.5500000000002</v>
      </c>
      <c r="K138" s="32"/>
      <c r="L138" s="32">
        <f t="shared" si="69"/>
        <v>147.30000000000001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81</v>
      </c>
      <c r="F139" s="51">
        <v>240</v>
      </c>
      <c r="G139" s="54">
        <v>23.18</v>
      </c>
      <c r="H139" s="54">
        <v>16.510000000000002</v>
      </c>
      <c r="I139" s="55">
        <v>37.729999999999997</v>
      </c>
      <c r="J139" s="54">
        <v>477.36</v>
      </c>
      <c r="K139" s="40">
        <v>223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40</v>
      </c>
      <c r="F141" s="53">
        <v>217</v>
      </c>
      <c r="G141" s="56">
        <v>0.13</v>
      </c>
      <c r="H141" s="56">
        <v>0.02</v>
      </c>
      <c r="I141" s="57">
        <v>14.2</v>
      </c>
      <c r="J141" s="56">
        <v>62</v>
      </c>
      <c r="K141" s="58">
        <v>377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53">
        <v>33</v>
      </c>
      <c r="G142" s="56">
        <v>2.2799999999999998</v>
      </c>
      <c r="H142" s="56">
        <v>0.24</v>
      </c>
      <c r="I142" s="57">
        <v>14.76</v>
      </c>
      <c r="J142" s="56">
        <v>70.5</v>
      </c>
      <c r="K142" s="58" t="s">
        <v>43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70" t="s">
        <v>42</v>
      </c>
      <c r="F144" s="53">
        <v>10</v>
      </c>
      <c r="G144" s="56">
        <v>0.08</v>
      </c>
      <c r="H144" s="56">
        <v>7.25</v>
      </c>
      <c r="I144" s="57">
        <v>0.13</v>
      </c>
      <c r="J144" s="56">
        <v>66</v>
      </c>
      <c r="K144" s="43">
        <v>14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73.650000000000006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25.669999999999998</v>
      </c>
      <c r="H146" s="19">
        <f t="shared" si="70"/>
        <v>24.02</v>
      </c>
      <c r="I146" s="19">
        <f t="shared" si="70"/>
        <v>66.819999999999993</v>
      </c>
      <c r="J146" s="19">
        <f t="shared" si="70"/>
        <v>675.86</v>
      </c>
      <c r="K146" s="25"/>
      <c r="L146" s="19">
        <f t="shared" ref="L146" si="71">SUM(L139:L145)</f>
        <v>73.650000000000006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8" t="s">
        <v>101</v>
      </c>
      <c r="F147" s="62">
        <v>60</v>
      </c>
      <c r="G147" s="63">
        <v>0.66</v>
      </c>
      <c r="H147" s="63">
        <v>0.12</v>
      </c>
      <c r="I147" s="64">
        <v>2.2799999999999998</v>
      </c>
      <c r="J147" s="63">
        <v>13.2</v>
      </c>
      <c r="K147" s="65">
        <v>71</v>
      </c>
      <c r="L147" s="42"/>
    </row>
    <row r="148" spans="1:12" ht="15" x14ac:dyDescent="0.25">
      <c r="A148" s="23"/>
      <c r="B148" s="15"/>
      <c r="C148" s="11"/>
      <c r="D148" s="7" t="s">
        <v>27</v>
      </c>
      <c r="E148" s="79" t="s">
        <v>103</v>
      </c>
      <c r="F148" s="53">
        <v>204</v>
      </c>
      <c r="G148" s="56">
        <v>1.59</v>
      </c>
      <c r="H148" s="56">
        <v>4.99</v>
      </c>
      <c r="I148" s="57">
        <v>9.15</v>
      </c>
      <c r="J148" s="56">
        <v>95.25</v>
      </c>
      <c r="K148" s="58">
        <v>96</v>
      </c>
      <c r="L148" s="42"/>
    </row>
    <row r="149" spans="1:12" ht="15" x14ac:dyDescent="0.25">
      <c r="A149" s="23"/>
      <c r="B149" s="15"/>
      <c r="C149" s="11"/>
      <c r="D149" s="7" t="s">
        <v>28</v>
      </c>
      <c r="E149" s="52" t="s">
        <v>82</v>
      </c>
      <c r="F149" s="53">
        <v>90</v>
      </c>
      <c r="G149" s="56">
        <v>15</v>
      </c>
      <c r="H149" s="56">
        <v>14.9</v>
      </c>
      <c r="I149" s="57">
        <v>3.8</v>
      </c>
      <c r="J149" s="56">
        <v>189</v>
      </c>
      <c r="K149" s="58">
        <v>301</v>
      </c>
      <c r="L149" s="42"/>
    </row>
    <row r="150" spans="1:12" ht="15" x14ac:dyDescent="0.25">
      <c r="A150" s="23"/>
      <c r="B150" s="15"/>
      <c r="C150" s="11"/>
      <c r="D150" s="7" t="s">
        <v>29</v>
      </c>
      <c r="E150" s="52" t="s">
        <v>83</v>
      </c>
      <c r="F150" s="53">
        <v>155</v>
      </c>
      <c r="G150" s="56">
        <v>5.82</v>
      </c>
      <c r="H150" s="56">
        <v>3.88</v>
      </c>
      <c r="I150" s="57">
        <v>32.74</v>
      </c>
      <c r="J150" s="56">
        <v>202.24</v>
      </c>
      <c r="K150" s="58">
        <v>309</v>
      </c>
      <c r="L150" s="42"/>
    </row>
    <row r="151" spans="1:12" ht="15" x14ac:dyDescent="0.25">
      <c r="A151" s="23"/>
      <c r="B151" s="15"/>
      <c r="C151" s="11"/>
      <c r="D151" s="7" t="s">
        <v>30</v>
      </c>
      <c r="E151" s="52" t="s">
        <v>68</v>
      </c>
      <c r="F151" s="53">
        <v>200</v>
      </c>
      <c r="G151" s="56">
        <v>0.68</v>
      </c>
      <c r="H151" s="56">
        <v>0.28000000000000003</v>
      </c>
      <c r="I151" s="57">
        <v>20.76</v>
      </c>
      <c r="J151" s="56">
        <v>88.2</v>
      </c>
      <c r="K151" s="58">
        <v>388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41</v>
      </c>
      <c r="F152" s="53">
        <v>30</v>
      </c>
      <c r="G152" s="56">
        <v>2.2799999999999998</v>
      </c>
      <c r="H152" s="56">
        <v>0.24</v>
      </c>
      <c r="I152" s="57">
        <v>14.76</v>
      </c>
      <c r="J152" s="56">
        <v>70.5</v>
      </c>
      <c r="K152" s="58" t="s">
        <v>43</v>
      </c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57</v>
      </c>
      <c r="F153" s="53">
        <v>30</v>
      </c>
      <c r="G153" s="56">
        <v>1.98</v>
      </c>
      <c r="H153" s="56">
        <v>0.36</v>
      </c>
      <c r="I153" s="57">
        <v>10.02</v>
      </c>
      <c r="J153" s="56">
        <v>52.2</v>
      </c>
      <c r="K153" s="58" t="s">
        <v>43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73.650000000000006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769</v>
      </c>
      <c r="G156" s="19">
        <f t="shared" ref="G156:J156" si="72">SUM(G147:G155)</f>
        <v>28.01</v>
      </c>
      <c r="H156" s="19">
        <f t="shared" si="72"/>
        <v>24.77</v>
      </c>
      <c r="I156" s="19">
        <f t="shared" si="72"/>
        <v>93.51</v>
      </c>
      <c r="J156" s="19">
        <f t="shared" si="72"/>
        <v>710.59</v>
      </c>
      <c r="K156" s="25"/>
      <c r="L156" s="19">
        <f t="shared" ref="L156" si="73">SUM(L147:L155)</f>
        <v>73.650000000000006</v>
      </c>
    </row>
    <row r="157" spans="1:12" ht="15" x14ac:dyDescent="0.2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1269</v>
      </c>
      <c r="G157" s="32">
        <f t="shared" ref="G157" si="74">G146+G156</f>
        <v>53.68</v>
      </c>
      <c r="H157" s="32">
        <f t="shared" ref="H157" si="75">H146+H156</f>
        <v>48.79</v>
      </c>
      <c r="I157" s="32">
        <f t="shared" ref="I157" si="76">I146+I156</f>
        <v>160.32999999999998</v>
      </c>
      <c r="J157" s="32">
        <f t="shared" ref="J157:L157" si="77">J146+J156</f>
        <v>1386.45</v>
      </c>
      <c r="K157" s="32"/>
      <c r="L157" s="32">
        <f t="shared" si="77"/>
        <v>147.30000000000001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84</v>
      </c>
      <c r="F158" s="51">
        <v>255</v>
      </c>
      <c r="G158" s="54">
        <v>10.48</v>
      </c>
      <c r="H158" s="54">
        <v>16.25</v>
      </c>
      <c r="I158" s="55">
        <v>47.5</v>
      </c>
      <c r="J158" s="54">
        <v>375</v>
      </c>
      <c r="K158" s="40">
        <v>173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85</v>
      </c>
      <c r="F160" s="53">
        <v>200</v>
      </c>
      <c r="G160" s="56">
        <v>3.17</v>
      </c>
      <c r="H160" s="56">
        <v>2.68</v>
      </c>
      <c r="I160" s="57">
        <v>15.95</v>
      </c>
      <c r="J160" s="56">
        <v>100.6</v>
      </c>
      <c r="K160" s="58">
        <v>379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53">
        <v>30</v>
      </c>
      <c r="G161" s="56">
        <v>2.2799999999999998</v>
      </c>
      <c r="H161" s="56">
        <v>0.24</v>
      </c>
      <c r="I161" s="57">
        <v>14.76</v>
      </c>
      <c r="J161" s="56">
        <v>70.5</v>
      </c>
      <c r="K161" s="58" t="s">
        <v>43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2" t="s">
        <v>52</v>
      </c>
      <c r="F163" s="53">
        <v>15</v>
      </c>
      <c r="G163" s="56">
        <v>6.96</v>
      </c>
      <c r="H163" s="56">
        <v>8.85</v>
      </c>
      <c r="I163" s="57">
        <v>0</v>
      </c>
      <c r="J163" s="56">
        <v>108</v>
      </c>
      <c r="K163" s="43">
        <v>15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73.650000000000006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22.89</v>
      </c>
      <c r="H165" s="19">
        <f t="shared" si="78"/>
        <v>28.019999999999996</v>
      </c>
      <c r="I165" s="19">
        <f t="shared" si="78"/>
        <v>78.210000000000008</v>
      </c>
      <c r="J165" s="19">
        <f t="shared" si="78"/>
        <v>654.1</v>
      </c>
      <c r="K165" s="25"/>
      <c r="L165" s="19">
        <f t="shared" ref="L165" si="79">SUM(L158:L164)</f>
        <v>73.650000000000006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8" t="s">
        <v>104</v>
      </c>
      <c r="F166" s="62">
        <v>60</v>
      </c>
      <c r="G166" s="63">
        <v>0.66</v>
      </c>
      <c r="H166" s="63">
        <v>0.12</v>
      </c>
      <c r="I166" s="64">
        <v>2.2799999999999998</v>
      </c>
      <c r="J166" s="63">
        <v>13.2</v>
      </c>
      <c r="K166" s="65">
        <v>71</v>
      </c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86</v>
      </c>
      <c r="F167" s="53">
        <v>200</v>
      </c>
      <c r="G167" s="56">
        <v>1.97</v>
      </c>
      <c r="H167" s="56">
        <v>2.71</v>
      </c>
      <c r="I167" s="57">
        <v>12.11</v>
      </c>
      <c r="J167" s="56">
        <v>85.75</v>
      </c>
      <c r="K167" s="58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2" t="s">
        <v>66</v>
      </c>
      <c r="F168" s="53">
        <v>90</v>
      </c>
      <c r="G168" s="56">
        <v>10.6</v>
      </c>
      <c r="H168" s="56">
        <v>12.5</v>
      </c>
      <c r="I168" s="57">
        <v>12.8</v>
      </c>
      <c r="J168" s="56">
        <v>207.5</v>
      </c>
      <c r="K168" s="58">
        <v>227</v>
      </c>
      <c r="L168" s="42"/>
    </row>
    <row r="169" spans="1:12" ht="15" x14ac:dyDescent="0.25">
      <c r="A169" s="23"/>
      <c r="B169" s="15"/>
      <c r="C169" s="11"/>
      <c r="D169" s="7" t="s">
        <v>29</v>
      </c>
      <c r="E169" s="52" t="s">
        <v>87</v>
      </c>
      <c r="F169" s="53">
        <v>155</v>
      </c>
      <c r="G169" s="56">
        <v>2.98</v>
      </c>
      <c r="H169" s="56">
        <v>5.85</v>
      </c>
      <c r="I169" s="57">
        <v>20.65</v>
      </c>
      <c r="J169" s="56">
        <v>155</v>
      </c>
      <c r="K169" s="58" t="s">
        <v>88</v>
      </c>
      <c r="L169" s="42"/>
    </row>
    <row r="170" spans="1:12" ht="15" x14ac:dyDescent="0.25">
      <c r="A170" s="23"/>
      <c r="B170" s="15"/>
      <c r="C170" s="11"/>
      <c r="D170" s="7" t="s">
        <v>30</v>
      </c>
      <c r="E170" s="52" t="s">
        <v>62</v>
      </c>
      <c r="F170" s="53">
        <v>200</v>
      </c>
      <c r="G170" s="56">
        <v>0.66</v>
      </c>
      <c r="H170" s="56">
        <v>0.09</v>
      </c>
      <c r="I170" s="57">
        <v>32.01</v>
      </c>
      <c r="J170" s="56">
        <v>132.80000000000001</v>
      </c>
      <c r="K170" s="58">
        <v>349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41</v>
      </c>
      <c r="F171" s="53">
        <v>30</v>
      </c>
      <c r="G171" s="56">
        <v>2.2799999999999998</v>
      </c>
      <c r="H171" s="56">
        <v>0.24</v>
      </c>
      <c r="I171" s="57">
        <v>14.76</v>
      </c>
      <c r="J171" s="56">
        <v>70.5</v>
      </c>
      <c r="K171" s="58" t="s">
        <v>43</v>
      </c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57</v>
      </c>
      <c r="F172" s="53">
        <v>30</v>
      </c>
      <c r="G172" s="56">
        <v>1.98</v>
      </c>
      <c r="H172" s="56">
        <v>0.36</v>
      </c>
      <c r="I172" s="57">
        <v>10.02</v>
      </c>
      <c r="J172" s="56">
        <v>52.2</v>
      </c>
      <c r="K172" s="58" t="s">
        <v>43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73.650000000000006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21.130000000000003</v>
      </c>
      <c r="H175" s="19">
        <f t="shared" si="80"/>
        <v>21.869999999999997</v>
      </c>
      <c r="I175" s="19">
        <f t="shared" si="80"/>
        <v>104.63</v>
      </c>
      <c r="J175" s="19">
        <f t="shared" si="80"/>
        <v>716.95</v>
      </c>
      <c r="K175" s="25"/>
      <c r="L175" s="19">
        <f t="shared" ref="L175" si="81">SUM(L166:L174)</f>
        <v>73.650000000000006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1265</v>
      </c>
      <c r="G176" s="32">
        <f t="shared" ref="G176" si="82">G165+G175</f>
        <v>44.02</v>
      </c>
      <c r="H176" s="32">
        <f t="shared" ref="H176" si="83">H165+H175</f>
        <v>49.889999999999993</v>
      </c>
      <c r="I176" s="32">
        <f t="shared" ref="I176" si="84">I165+I175</f>
        <v>182.84</v>
      </c>
      <c r="J176" s="32">
        <f t="shared" ref="J176:L176" si="85">J165+J175</f>
        <v>1371.0500000000002</v>
      </c>
      <c r="K176" s="32"/>
      <c r="L176" s="32">
        <f t="shared" si="85"/>
        <v>147.30000000000001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89</v>
      </c>
      <c r="F177" s="51">
        <v>250</v>
      </c>
      <c r="G177" s="56">
        <v>21.62</v>
      </c>
      <c r="H177" s="56">
        <v>10.74</v>
      </c>
      <c r="I177" s="57">
        <v>43.74</v>
      </c>
      <c r="J177" s="56">
        <v>358.4</v>
      </c>
      <c r="K177" s="40">
        <v>291</v>
      </c>
      <c r="L177" s="39"/>
    </row>
    <row r="178" spans="1:12" ht="15" x14ac:dyDescent="0.25">
      <c r="A178" s="23"/>
      <c r="B178" s="15"/>
      <c r="C178" s="11"/>
      <c r="D178" s="6"/>
      <c r="E178" s="41" t="s">
        <v>101</v>
      </c>
      <c r="F178" s="42">
        <v>60</v>
      </c>
      <c r="G178" s="56">
        <v>0.66</v>
      </c>
      <c r="H178" s="56">
        <v>0.12</v>
      </c>
      <c r="I178" s="57">
        <v>2.2799999999999998</v>
      </c>
      <c r="J178" s="56">
        <v>13.2</v>
      </c>
      <c r="K178" s="43">
        <v>71</v>
      </c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59</v>
      </c>
      <c r="F179" s="53">
        <v>210</v>
      </c>
      <c r="G179" s="42">
        <v>7.0000000000000007E-2</v>
      </c>
      <c r="H179" s="42">
        <v>0.02</v>
      </c>
      <c r="I179" s="42">
        <v>10</v>
      </c>
      <c r="J179" s="42">
        <v>60</v>
      </c>
      <c r="K179" s="58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53">
        <v>30</v>
      </c>
      <c r="G180" s="56">
        <v>2.2799999999999998</v>
      </c>
      <c r="H180" s="56">
        <v>0.24</v>
      </c>
      <c r="I180" s="57">
        <v>14.76</v>
      </c>
      <c r="J180" s="56">
        <v>70.5</v>
      </c>
      <c r="K180" s="58" t="s">
        <v>43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70" t="s">
        <v>42</v>
      </c>
      <c r="F182" s="53">
        <v>10</v>
      </c>
      <c r="G182" s="56">
        <v>0.08</v>
      </c>
      <c r="H182" s="56">
        <v>7.25</v>
      </c>
      <c r="I182" s="57">
        <v>0.13</v>
      </c>
      <c r="J182" s="56">
        <v>66</v>
      </c>
      <c r="K182" s="43">
        <v>14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73.650000000000006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24.71</v>
      </c>
      <c r="H184" s="19">
        <f t="shared" si="86"/>
        <v>18.369999999999997</v>
      </c>
      <c r="I184" s="19">
        <f t="shared" si="86"/>
        <v>70.91</v>
      </c>
      <c r="J184" s="19">
        <f t="shared" si="86"/>
        <v>568.09999999999991</v>
      </c>
      <c r="K184" s="25"/>
      <c r="L184" s="19">
        <f t="shared" ref="L184" si="87">SUM(L177:L183)</f>
        <v>73.650000000000006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8" t="s">
        <v>101</v>
      </c>
      <c r="F185" s="62">
        <v>60</v>
      </c>
      <c r="G185" s="63">
        <v>0.66</v>
      </c>
      <c r="H185" s="63">
        <v>0.12</v>
      </c>
      <c r="I185" s="64">
        <v>2.2799999999999998</v>
      </c>
      <c r="J185" s="63">
        <v>13.2</v>
      </c>
      <c r="K185" s="65">
        <v>71</v>
      </c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90</v>
      </c>
      <c r="F186" s="53">
        <v>204</v>
      </c>
      <c r="G186" s="56">
        <v>1.8</v>
      </c>
      <c r="H186" s="56">
        <v>4.92</v>
      </c>
      <c r="I186" s="57">
        <v>10.93</v>
      </c>
      <c r="J186" s="56">
        <v>103.75</v>
      </c>
      <c r="K186" s="58">
        <v>82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91</v>
      </c>
      <c r="F187" s="53">
        <v>90</v>
      </c>
      <c r="G187" s="56">
        <v>13</v>
      </c>
      <c r="H187" s="56">
        <v>16.86</v>
      </c>
      <c r="I187" s="57">
        <v>18.13</v>
      </c>
      <c r="J187" s="56">
        <v>265</v>
      </c>
      <c r="K187" s="58">
        <v>270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92</v>
      </c>
      <c r="F188" s="53">
        <v>155</v>
      </c>
      <c r="G188" s="56">
        <v>5.82</v>
      </c>
      <c r="H188" s="56">
        <v>3.88</v>
      </c>
      <c r="I188" s="57">
        <v>32.74</v>
      </c>
      <c r="J188" s="56">
        <v>202.24</v>
      </c>
      <c r="K188" s="58">
        <v>309</v>
      </c>
      <c r="L188" s="42"/>
    </row>
    <row r="189" spans="1:12" ht="15" x14ac:dyDescent="0.25">
      <c r="A189" s="23"/>
      <c r="B189" s="15"/>
      <c r="C189" s="11"/>
      <c r="D189" s="7" t="s">
        <v>30</v>
      </c>
      <c r="E189" s="52" t="s">
        <v>93</v>
      </c>
      <c r="F189" s="53">
        <v>200</v>
      </c>
      <c r="G189" s="56">
        <v>0.16</v>
      </c>
      <c r="H189" s="56">
        <v>0.16</v>
      </c>
      <c r="I189" s="57">
        <v>27.8</v>
      </c>
      <c r="J189" s="56">
        <v>114</v>
      </c>
      <c r="K189" s="58">
        <v>342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41</v>
      </c>
      <c r="F190" s="53">
        <v>30</v>
      </c>
      <c r="G190" s="56">
        <v>2.2799999999999998</v>
      </c>
      <c r="H190" s="56">
        <v>0.24</v>
      </c>
      <c r="I190" s="57">
        <v>14.76</v>
      </c>
      <c r="J190" s="56">
        <v>70.5</v>
      </c>
      <c r="K190" s="58" t="s">
        <v>43</v>
      </c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57</v>
      </c>
      <c r="F191" s="53">
        <v>30</v>
      </c>
      <c r="G191" s="56">
        <v>1.98</v>
      </c>
      <c r="H191" s="56">
        <v>0.36</v>
      </c>
      <c r="I191" s="57">
        <v>10.02</v>
      </c>
      <c r="J191" s="56">
        <v>52.2</v>
      </c>
      <c r="K191" s="58" t="s">
        <v>43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73.650000000000006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769</v>
      </c>
      <c r="G194" s="19">
        <f t="shared" ref="G194:J194" si="88">SUM(G185:G193)</f>
        <v>25.700000000000003</v>
      </c>
      <c r="H194" s="19">
        <f t="shared" si="88"/>
        <v>26.539999999999996</v>
      </c>
      <c r="I194" s="19">
        <f t="shared" si="88"/>
        <v>116.66</v>
      </c>
      <c r="J194" s="19">
        <f t="shared" si="88"/>
        <v>820.8900000000001</v>
      </c>
      <c r="K194" s="25"/>
      <c r="L194" s="19">
        <f t="shared" ref="L194" si="89">SUM(L185:L193)</f>
        <v>73.650000000000006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1329</v>
      </c>
      <c r="G195" s="32">
        <f t="shared" ref="G195" si="90">G184+G194</f>
        <v>50.410000000000004</v>
      </c>
      <c r="H195" s="32">
        <f t="shared" ref="H195" si="91">H184+H194</f>
        <v>44.91</v>
      </c>
      <c r="I195" s="32">
        <f t="shared" ref="I195" si="92">I184+I194</f>
        <v>187.57</v>
      </c>
      <c r="J195" s="32">
        <f t="shared" ref="J195:L195" si="93">J184+J194</f>
        <v>1388.99</v>
      </c>
      <c r="K195" s="32"/>
      <c r="L195" s="32">
        <f t="shared" si="93"/>
        <v>147.30000000000001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1288.9000000000001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48.353999999999999</v>
      </c>
      <c r="H196" s="34">
        <f t="shared" si="94"/>
        <v>54.701999999999998</v>
      </c>
      <c r="I196" s="34">
        <f t="shared" si="94"/>
        <v>176.36499999999995</v>
      </c>
      <c r="J196" s="34">
        <f t="shared" si="94"/>
        <v>1417.3839999999998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147.29999999999998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2024-08-28T13:21:09Z</dcterms:modified>
</cp:coreProperties>
</file>